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sztorys" sheetId="1" r:id="rId1"/>
    <sheet name="Założenia" sheetId="2" r:id="rId2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6CC"/>
        <bgColor indexed="64"/>
      </patternFill>
    </fill>
  </fills>
  <borders count="1">
    <border/>
  </borders>
  <cellStyleXfs count="1">
    <xf/>
  </cellStyleXfs>
  <cellXfs count="6">
    <xf/>
    <xf fontId="1" applyFont="1"/>
    <xf numFmtId="2" applyNumberFormat="1"/>
    <xf numFmtId="164" fillId="2" applyNumberFormat="1" applyFill="1"/>
    <xf numFmtId="3" applyNumberFormat="1"/>
    <xf numFmtId="3" fontId="1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/>
    <col min="2" max="3" width="30" customWidth="1"/>
    <col min="4" max="4" width="22" customWidth="1"/>
    <col min="5" max="6" width="9" customWidth="1"/>
    <col min="7" max="8" width="16" customWidth="1"/>
    <col min="9" max="9" width="20" customWidth="1"/>
    <col min="10" max="11" width="14" customWidth="1"/>
  </cols>
  <sheetData>
    <row r="1">
      <c r="A1" t="inlineStr" s="1">
        <is>
          <t xml:space="preserve">Wzór kosztorysu remontu mieszkania 50 m² (generalny remont) · PlanM</t>
        </is>
      </c>
    </row>
    <row r="2">
      <c r="A2" t="inlineStr">
        <is>
          <t xml:space="preserve">Stawki referencyjne 2026: Budowalka.pl, „Cennik usług budowlanych 2026 — ile brać za robociznę” (budowalka-2026, wersja 1), netto.</t>
        </is>
      </c>
    </row>
    <row r="3">
      <c r="A3" t="inlineStr">
        <is>
          <t xml:space="preserve">Orientacyjny szacunek robocizny, nie oferta wykonawcy. Ceny materiałów wpisz sam. Wzór wygenerowany przez PlanM (planm.pl) z przykładowego projektu.</t>
        </is>
      </c>
    </row>
    <row r="5">
      <c r="A5" t="inlineStr" s="1">
        <is>
          <t xml:space="preserve">Pomieszczenie</t>
        </is>
      </c>
      <c r="B5" t="inlineStr" s="1">
        <is>
          <t xml:space="preserve">Pozycja</t>
        </is>
      </c>
      <c r="C5" t="inlineStr" s="1">
        <is>
          <t xml:space="preserve">Element</t>
        </is>
      </c>
      <c r="D5" t="inlineStr" s="1">
        <is>
          <t xml:space="preserve">Rodzaj</t>
        </is>
      </c>
      <c r="E5" t="inlineStr" s="1">
        <is>
          <t xml:space="preserve">Ilość</t>
        </is>
      </c>
      <c r="F5" t="inlineStr" s="1">
        <is>
          <t xml:space="preserve">Jedn.</t>
        </is>
      </c>
      <c r="G5" t="inlineStr" s="1">
        <is>
          <t xml:space="preserve">Cena jedn. materiału (wpisz)</t>
        </is>
      </c>
      <c r="H5" t="inlineStr" s="1">
        <is>
          <t xml:space="preserve">Wartość materiału</t>
        </is>
      </c>
      <c r="I5" t="inlineStr" s="1">
        <is>
          <t xml:space="preserve">Stawka referencyjna</t>
        </is>
      </c>
      <c r="J5" t="inlineStr" s="1">
        <is>
          <t xml:space="preserve">Robocizna od, zł</t>
        </is>
      </c>
      <c r="K5" t="inlineStr" s="1">
        <is>
          <t xml:space="preserve">Robocizna do, zł</t>
        </is>
      </c>
    </row>
    <row r="6">
      <c r="A6" t="inlineStr">
        <is>
          <t xml:space="preserve">Salon</t>
        </is>
      </c>
      <c r="B6" t="inlineStr">
        <is>
          <t xml:space="preserve">Panele</t>
        </is>
      </c>
      <c r="C6" t="inlineStr">
        <is>
          <t xml:space="preserve">Panele podłogowe</t>
        </is>
      </c>
      <c r="D6" t="inlineStr">
        <is>
          <t xml:space="preserve">materiał</t>
        </is>
      </c>
      <c r="E6" s="2">
        <v>21.4</v>
      </c>
      <c r="F6" t="inlineStr">
        <is>
          <t xml:space="preserve">m²</t>
        </is>
      </c>
      <c r="G6" s="3"/>
      <c r="H6" s="3">
        <f>IF(G6="","",E6*G6)</f>
      </c>
      <c r="I6" t="inlineStr">
        <is>
          <t xml:space="preserve"/>
        </is>
      </c>
      <c r="J6" s="4"/>
      <c r="K6" s="4"/>
    </row>
    <row r="7">
      <c r="A7" t="inlineStr">
        <is>
          <t xml:space="preserve">Salon</t>
        </is>
      </c>
      <c r="B7" t="inlineStr">
        <is>
          <t xml:space="preserve">Panele</t>
        </is>
      </c>
      <c r="C7" t="inlineStr">
        <is>
          <t xml:space="preserve">Układanie paneli</t>
        </is>
      </c>
      <c r="D7" t="inlineStr">
        <is>
          <t xml:space="preserve">robocizna</t>
        </is>
      </c>
      <c r="E7" s="2">
        <v>20</v>
      </c>
      <c r="F7" t="inlineStr">
        <is>
          <t xml:space="preserve">m²</t>
        </is>
      </c>
      <c r="G7" t="inlineStr">
        <is>
          <t xml:space="preserve">—</t>
        </is>
      </c>
      <c r="H7" t="inlineStr">
        <is>
          <t xml:space="preserve">—</t>
        </is>
      </c>
      <c r="I7" t="inlineStr">
        <is>
          <t xml:space="preserve">30–85 zł/m²</t>
        </is>
      </c>
      <c r="J7" s="4">
        <v>600</v>
      </c>
      <c r="K7" s="4">
        <v>1700</v>
      </c>
    </row>
    <row r="8">
      <c r="A8" t="inlineStr">
        <is>
          <t xml:space="preserve">Salon</t>
        </is>
      </c>
      <c r="B8" t="inlineStr">
        <is>
          <t xml:space="preserve">Malowanie ścian</t>
        </is>
      </c>
      <c r="C8" t="inlineStr">
        <is>
          <t xml:space="preserve">Farba ścienna</t>
        </is>
      </c>
      <c r="D8" t="inlineStr">
        <is>
          <t xml:space="preserve">materiał</t>
        </is>
      </c>
      <c r="E8" s="2">
        <v>8.16</v>
      </c>
      <c r="F8" t="inlineStr">
        <is>
          <t xml:space="preserve">l</t>
        </is>
      </c>
      <c r="G8" s="3"/>
      <c r="H8" s="3">
        <f>IF(G8="","",E8*G8)</f>
      </c>
      <c r="I8" t="inlineStr">
        <is>
          <t xml:space="preserve"/>
        </is>
      </c>
      <c r="J8" s="4"/>
      <c r="K8" s="4"/>
    </row>
    <row r="9">
      <c r="A9" t="inlineStr">
        <is>
          <t xml:space="preserve">Salon</t>
        </is>
      </c>
      <c r="B9" t="inlineStr">
        <is>
          <t xml:space="preserve">Malowanie ścian</t>
        </is>
      </c>
      <c r="C9" t="inlineStr">
        <is>
          <t xml:space="preserve">Malowanie ścian</t>
        </is>
      </c>
      <c r="D9" t="inlineStr">
        <is>
          <t xml:space="preserve">robocizna</t>
        </is>
      </c>
      <c r="E9" s="2">
        <v>40.8</v>
      </c>
      <c r="F9" t="inlineStr">
        <is>
          <t xml:space="preserve">m²</t>
        </is>
      </c>
      <c r="G9" t="inlineStr">
        <is>
          <t xml:space="preserve">—</t>
        </is>
      </c>
      <c r="H9" t="inlineStr">
        <is>
          <t xml:space="preserve">—</t>
        </is>
      </c>
      <c r="I9" t="inlineStr">
        <is>
          <t xml:space="preserve">18–38 zł/m²</t>
        </is>
      </c>
      <c r="J9" s="4">
        <v>734</v>
      </c>
      <c r="K9" s="4">
        <v>1550</v>
      </c>
    </row>
    <row r="10">
      <c r="A10" t="inlineStr">
        <is>
          <t xml:space="preserve">Salon</t>
        </is>
      </c>
      <c r="B10" t="inlineStr">
        <is>
          <t xml:space="preserve">Malowanie sufitu</t>
        </is>
      </c>
      <c r="C10" t="inlineStr">
        <is>
          <t xml:space="preserve">Farba sufitowa</t>
        </is>
      </c>
      <c r="D10" t="inlineStr">
        <is>
          <t xml:space="preserve">materiał</t>
        </is>
      </c>
      <c r="E10" s="2">
        <v>4</v>
      </c>
      <c r="F10" t="inlineStr">
        <is>
          <t xml:space="preserve">l</t>
        </is>
      </c>
      <c r="G10" s="3"/>
      <c r="H10" s="3">
        <f>IF(G10="","",E10*G10)</f>
      </c>
      <c r="I10" t="inlineStr">
        <is>
          <t xml:space="preserve"/>
        </is>
      </c>
      <c r="J10" s="4"/>
      <c r="K10" s="4"/>
    </row>
    <row r="11">
      <c r="A11" t="inlineStr">
        <is>
          <t xml:space="preserve">Salon</t>
        </is>
      </c>
      <c r="B11" t="inlineStr">
        <is>
          <t xml:space="preserve">Malowanie sufitu</t>
        </is>
      </c>
      <c r="C11" t="inlineStr">
        <is>
          <t xml:space="preserve">Malowanie sufitu</t>
        </is>
      </c>
      <c r="D11" t="inlineStr">
        <is>
          <t xml:space="preserve">robocizna</t>
        </is>
      </c>
      <c r="E11" s="2">
        <v>20</v>
      </c>
      <c r="F11" t="inlineStr">
        <is>
          <t xml:space="preserve">m²</t>
        </is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18–38 zł/m²</t>
        </is>
      </c>
      <c r="J11" s="4">
        <v>360</v>
      </c>
      <c r="K11" s="4">
        <v>760</v>
      </c>
    </row>
    <row r="12">
      <c r="A12" t="inlineStr">
        <is>
          <t xml:space="preserve">Salon</t>
        </is>
      </c>
      <c r="B12" t="inlineStr">
        <is>
          <t xml:space="preserve">Punkty elektryczne</t>
        </is>
      </c>
      <c r="C12" t="inlineStr">
        <is>
          <t xml:space="preserve">Punkt elektryczny</t>
        </is>
      </c>
      <c r="D12" t="inlineStr">
        <is>
          <t xml:space="preserve">robocizna z materiałem</t>
        </is>
      </c>
      <c r="E12" s="2">
        <v>9</v>
      </c>
      <c r="F12" t="inlineStr">
        <is>
          <t xml:space="preserve">szt.</t>
        </is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130–260 zł/szt.</t>
        </is>
      </c>
      <c r="J12" s="4">
        <v>1170</v>
      </c>
      <c r="K12" s="4">
        <v>2340</v>
      </c>
    </row>
    <row r="13">
      <c r="A13" t="inlineStr">
        <is>
          <t xml:space="preserve">Salon</t>
        </is>
      </c>
      <c r="B13" t="inlineStr">
        <is>
          <t xml:space="preserve">Montaż grzejników</t>
        </is>
      </c>
      <c r="C13" t="inlineStr">
        <is>
          <t xml:space="preserve">Montaż grzejnika</t>
        </is>
      </c>
      <c r="D13" t="inlineStr">
        <is>
          <t xml:space="preserve">robocizna</t>
        </is>
      </c>
      <c r="E13" s="2">
        <v>1</v>
      </c>
      <c r="F13" t="inlineStr">
        <is>
          <t xml:space="preserve">szt.</t>
        </is>
      </c>
      <c r="G13" t="inlineStr">
        <is>
          <t xml:space="preserve">—</t>
        </is>
      </c>
      <c r="H13" t="inlineStr">
        <is>
          <t xml:space="preserve">—</t>
        </is>
      </c>
      <c r="I13" t="inlineStr">
        <is>
          <t xml:space="preserve">300–450 zł/szt.</t>
        </is>
      </c>
      <c r="J13" s="4">
        <v>300</v>
      </c>
      <c r="K13" s="4">
        <v>450</v>
      </c>
    </row>
    <row r="14">
      <c r="A14" t="inlineStr">
        <is>
          <t xml:space="preserve">Kuchnia</t>
        </is>
      </c>
      <c r="B14" t="inlineStr">
        <is>
          <t xml:space="preserve">Płytki podłogowe</t>
        </is>
      </c>
      <c r="C14" t="inlineStr">
        <is>
          <t xml:space="preserve">Płytki podłogowe</t>
        </is>
      </c>
      <c r="D14" t="inlineStr">
        <is>
          <t xml:space="preserve">materiał</t>
        </is>
      </c>
      <c r="E14" s="2">
        <v>9.24</v>
      </c>
      <c r="F14" t="inlineStr">
        <is>
          <t xml:space="preserve">m²</t>
        </is>
      </c>
      <c r="G14" s="3"/>
      <c r="H14" s="3">
        <f>IF(G14="","",E14*G14)</f>
      </c>
      <c r="I14" t="inlineStr">
        <is>
          <t xml:space="preserve"/>
        </is>
      </c>
      <c r="J14" s="4"/>
      <c r="K14" s="4"/>
    </row>
    <row r="15">
      <c r="A15" t="inlineStr">
        <is>
          <t xml:space="preserve">Kuchnia</t>
        </is>
      </c>
      <c r="B15" t="inlineStr">
        <is>
          <t xml:space="preserve">Płytki podłogowe</t>
        </is>
      </c>
      <c r="C15" t="inlineStr">
        <is>
          <t xml:space="preserve">Układanie płytek podłogowych</t>
        </is>
      </c>
      <c r="D15" t="inlineStr">
        <is>
          <t xml:space="preserve">robocizna</t>
        </is>
      </c>
      <c r="E15" s="2">
        <v>8.4</v>
      </c>
      <c r="F15" t="inlineStr">
        <is>
          <t xml:space="preserve">m²</t>
        </is>
      </c>
      <c r="G15" t="inlineStr">
        <is>
          <t xml:space="preserve">—</t>
        </is>
      </c>
      <c r="H15" t="inlineStr">
        <is>
          <t xml:space="preserve">—</t>
        </is>
      </c>
      <c r="I15" t="inlineStr">
        <is>
          <t xml:space="preserve">110–150 zł/m²</t>
        </is>
      </c>
      <c r="J15" s="4">
        <v>924</v>
      </c>
      <c r="K15" s="4">
        <v>1260</v>
      </c>
    </row>
    <row r="16">
      <c r="A16" t="inlineStr">
        <is>
          <t xml:space="preserve">Kuchnia</t>
        </is>
      </c>
      <c r="B16" t="inlineStr">
        <is>
          <t xml:space="preserve">Malowanie ścian</t>
        </is>
      </c>
      <c r="C16" t="inlineStr">
        <is>
          <t xml:space="preserve">Farba ścienna</t>
        </is>
      </c>
      <c r="D16" t="inlineStr">
        <is>
          <t xml:space="preserve">materiał</t>
        </is>
      </c>
      <c r="E16" s="2">
        <v>5.38</v>
      </c>
      <c r="F16" t="inlineStr">
        <is>
          <t xml:space="preserve">l</t>
        </is>
      </c>
      <c r="G16" s="3"/>
      <c r="H16" s="3">
        <f>IF(G16="","",E16*G16)</f>
      </c>
      <c r="I16" t="inlineStr">
        <is>
          <t xml:space="preserve"/>
        </is>
      </c>
      <c r="J16" s="4"/>
      <c r="K16" s="4"/>
    </row>
    <row r="17">
      <c r="A17" t="inlineStr">
        <is>
          <t xml:space="preserve">Kuchnia</t>
        </is>
      </c>
      <c r="B17" t="inlineStr">
        <is>
          <t xml:space="preserve">Malowanie ścian</t>
        </is>
      </c>
      <c r="C17" t="inlineStr">
        <is>
          <t xml:space="preserve">Malowanie ścian</t>
        </is>
      </c>
      <c r="D17" t="inlineStr">
        <is>
          <t xml:space="preserve">robocizna</t>
        </is>
      </c>
      <c r="E17" s="2">
        <v>26.88</v>
      </c>
      <c r="F17" t="inlineStr">
        <is>
          <t xml:space="preserve">m²</t>
        </is>
      </c>
      <c r="G17" t="inlineStr">
        <is>
          <t xml:space="preserve">—</t>
        </is>
      </c>
      <c r="H17" t="inlineStr">
        <is>
          <t xml:space="preserve">—</t>
        </is>
      </c>
      <c r="I17" t="inlineStr">
        <is>
          <t xml:space="preserve">18–38 zł/m²</t>
        </is>
      </c>
      <c r="J17" s="4">
        <v>484</v>
      </c>
      <c r="K17" s="4">
        <v>1021</v>
      </c>
    </row>
    <row r="18">
      <c r="A18" t="inlineStr">
        <is>
          <t xml:space="preserve">Kuchnia</t>
        </is>
      </c>
      <c r="B18" t="inlineStr">
        <is>
          <t xml:space="preserve">Malowanie sufitu</t>
        </is>
      </c>
      <c r="C18" t="inlineStr">
        <is>
          <t xml:space="preserve">Farba sufitowa</t>
        </is>
      </c>
      <c r="D18" t="inlineStr">
        <is>
          <t xml:space="preserve">materiał</t>
        </is>
      </c>
      <c r="E18" s="2">
        <v>1.68</v>
      </c>
      <c r="F18" t="inlineStr">
        <is>
          <t xml:space="preserve">l</t>
        </is>
      </c>
      <c r="G18" s="3"/>
      <c r="H18" s="3">
        <f>IF(G18="","",E18*G18)</f>
      </c>
      <c r="I18" t="inlineStr">
        <is>
          <t xml:space="preserve"/>
        </is>
      </c>
      <c r="J18" s="4"/>
      <c r="K18" s="4"/>
    </row>
    <row r="19">
      <c r="A19" t="inlineStr">
        <is>
          <t xml:space="preserve">Kuchnia</t>
        </is>
      </c>
      <c r="B19" t="inlineStr">
        <is>
          <t xml:space="preserve">Malowanie sufitu</t>
        </is>
      </c>
      <c r="C19" t="inlineStr">
        <is>
          <t xml:space="preserve">Malowanie sufitu</t>
        </is>
      </c>
      <c r="D19" t="inlineStr">
        <is>
          <t xml:space="preserve">robocizna</t>
        </is>
      </c>
      <c r="E19" s="2">
        <v>8.4</v>
      </c>
      <c r="F19" t="inlineStr">
        <is>
          <t xml:space="preserve">m²</t>
        </is>
      </c>
      <c r="G19" t="inlineStr">
        <is>
          <t xml:space="preserve">—</t>
        </is>
      </c>
      <c r="H19" t="inlineStr">
        <is>
          <t xml:space="preserve">—</t>
        </is>
      </c>
      <c r="I19" t="inlineStr">
        <is>
          <t xml:space="preserve">18–38 zł/m²</t>
        </is>
      </c>
      <c r="J19" s="4">
        <v>151</v>
      </c>
      <c r="K19" s="4">
        <v>319</v>
      </c>
    </row>
    <row r="20">
      <c r="A20" t="inlineStr">
        <is>
          <t xml:space="preserve">Kuchnia</t>
        </is>
      </c>
      <c r="B20" t="inlineStr">
        <is>
          <t xml:space="preserve">Punkty elektryczne</t>
        </is>
      </c>
      <c r="C20" t="inlineStr">
        <is>
          <t xml:space="preserve">Punkt elektryczny</t>
        </is>
      </c>
      <c r="D20" t="inlineStr">
        <is>
          <t xml:space="preserve">robocizna z materiałem</t>
        </is>
      </c>
      <c r="E20" s="2">
        <v>11</v>
      </c>
      <c r="F20" t="inlineStr">
        <is>
          <t xml:space="preserve">szt.</t>
        </is>
      </c>
      <c r="G20" t="inlineStr">
        <is>
          <t xml:space="preserve">—</t>
        </is>
      </c>
      <c r="H20" t="inlineStr">
        <is>
          <t xml:space="preserve">—</t>
        </is>
      </c>
      <c r="I20" t="inlineStr">
        <is>
          <t xml:space="preserve">130–260 zł/szt.</t>
        </is>
      </c>
      <c r="J20" s="4">
        <v>1430</v>
      </c>
      <c r="K20" s="4">
        <v>2860</v>
      </c>
    </row>
    <row r="21">
      <c r="A21" t="inlineStr">
        <is>
          <t xml:space="preserve">Kuchnia</t>
        </is>
      </c>
      <c r="B21" t="inlineStr">
        <is>
          <t xml:space="preserve">Punkty wod.-kan.</t>
        </is>
      </c>
      <c r="C21" t="inlineStr">
        <is>
          <t xml:space="preserve">Punkt wod.-kan.</t>
        </is>
      </c>
      <c r="D21" t="inlineStr">
        <is>
          <t xml:space="preserve">robocizna z materiałem</t>
        </is>
      </c>
      <c r="E21" s="2">
        <v>2</v>
      </c>
      <c r="F21" t="inlineStr">
        <is>
          <t xml:space="preserve">pkt</t>
        </is>
      </c>
      <c r="G21" t="inlineStr">
        <is>
          <t xml:space="preserve">—</t>
        </is>
      </c>
      <c r="H21" t="inlineStr">
        <is>
          <t xml:space="preserve">—</t>
        </is>
      </c>
      <c r="I21" t="inlineStr">
        <is>
          <t xml:space="preserve">700–1400 zł/pkt</t>
        </is>
      </c>
      <c r="J21" s="4">
        <v>1400</v>
      </c>
      <c r="K21" s="4">
        <v>2800</v>
      </c>
    </row>
    <row r="22">
      <c r="A22" t="inlineStr">
        <is>
          <t xml:space="preserve">Kuchnia</t>
        </is>
      </c>
      <c r="B22" t="inlineStr">
        <is>
          <t xml:space="preserve">Montaż grzejników</t>
        </is>
      </c>
      <c r="C22" t="inlineStr">
        <is>
          <t xml:space="preserve">Montaż grzejnika</t>
        </is>
      </c>
      <c r="D22" t="inlineStr">
        <is>
          <t xml:space="preserve">robocizna</t>
        </is>
      </c>
      <c r="E22" s="2">
        <v>1</v>
      </c>
      <c r="F22" t="inlineStr">
        <is>
          <t xml:space="preserve">szt.</t>
        </is>
      </c>
      <c r="G22" t="inlineStr">
        <is>
          <t xml:space="preserve">—</t>
        </is>
      </c>
      <c r="H22" t="inlineStr">
        <is>
          <t xml:space="preserve">—</t>
        </is>
      </c>
      <c r="I22" t="inlineStr">
        <is>
          <t xml:space="preserve">300–450 zł/szt.</t>
        </is>
      </c>
      <c r="J22" s="4">
        <v>300</v>
      </c>
      <c r="K22" s="4">
        <v>450</v>
      </c>
    </row>
    <row r="23">
      <c r="A23" t="inlineStr">
        <is>
          <t xml:space="preserve">Sypialnia</t>
        </is>
      </c>
      <c r="B23" t="inlineStr">
        <is>
          <t xml:space="preserve">Panele</t>
        </is>
      </c>
      <c r="C23" t="inlineStr">
        <is>
          <t xml:space="preserve">Panele podłogowe</t>
        </is>
      </c>
      <c r="D23" t="inlineStr">
        <is>
          <t xml:space="preserve">materiał</t>
        </is>
      </c>
      <c r="E23" s="2">
        <v>12.2</v>
      </c>
      <c r="F23" t="inlineStr">
        <is>
          <t xml:space="preserve">m²</t>
        </is>
      </c>
      <c r="G23" s="3"/>
      <c r="H23" s="3">
        <f>IF(G23="","",E23*G23)</f>
      </c>
      <c r="I23" t="inlineStr">
        <is>
          <t xml:space="preserve"/>
        </is>
      </c>
      <c r="J23" s="4"/>
      <c r="K23" s="4"/>
    </row>
    <row r="24">
      <c r="A24" t="inlineStr">
        <is>
          <t xml:space="preserve">Sypialnia</t>
        </is>
      </c>
      <c r="B24" t="inlineStr">
        <is>
          <t xml:space="preserve">Panele</t>
        </is>
      </c>
      <c r="C24" t="inlineStr">
        <is>
          <t xml:space="preserve">Układanie paneli</t>
        </is>
      </c>
      <c r="D24" t="inlineStr">
        <is>
          <t xml:space="preserve">robocizna</t>
        </is>
      </c>
      <c r="E24" s="2">
        <v>11.4</v>
      </c>
      <c r="F24" t="inlineStr">
        <is>
          <t xml:space="preserve">m²</t>
        </is>
      </c>
      <c r="G24" t="inlineStr">
        <is>
          <t xml:space="preserve">—</t>
        </is>
      </c>
      <c r="H24" t="inlineStr">
        <is>
          <t xml:space="preserve">—</t>
        </is>
      </c>
      <c r="I24" t="inlineStr">
        <is>
          <t xml:space="preserve">30–85 zł/m²</t>
        </is>
      </c>
      <c r="J24" s="4">
        <v>342</v>
      </c>
      <c r="K24" s="4">
        <v>969</v>
      </c>
    </row>
    <row r="25">
      <c r="A25" t="inlineStr">
        <is>
          <t xml:space="preserve">Sypialnia</t>
        </is>
      </c>
      <c r="B25" t="inlineStr">
        <is>
          <t xml:space="preserve">Malowanie ścian</t>
        </is>
      </c>
      <c r="C25" t="inlineStr">
        <is>
          <t xml:space="preserve">Farba ścienna</t>
        </is>
      </c>
      <c r="D25" t="inlineStr">
        <is>
          <t xml:space="preserve">materiał</t>
        </is>
      </c>
      <c r="E25" s="2">
        <v>6.33</v>
      </c>
      <c r="F25" t="inlineStr">
        <is>
          <t xml:space="preserve">l</t>
        </is>
      </c>
      <c r="G25" s="3"/>
      <c r="H25" s="3">
        <f>IF(G25="","",E25*G25)</f>
      </c>
      <c r="I25" t="inlineStr">
        <is>
          <t xml:space="preserve"/>
        </is>
      </c>
      <c r="J25" s="4"/>
      <c r="K25" s="4"/>
    </row>
    <row r="26">
      <c r="A26" t="inlineStr">
        <is>
          <t xml:space="preserve">Sypialnia</t>
        </is>
      </c>
      <c r="B26" t="inlineStr">
        <is>
          <t xml:space="preserve">Malowanie ścian</t>
        </is>
      </c>
      <c r="C26" t="inlineStr">
        <is>
          <t xml:space="preserve">Malowanie ścian</t>
        </is>
      </c>
      <c r="D26" t="inlineStr">
        <is>
          <t xml:space="preserve">robocizna</t>
        </is>
      </c>
      <c r="E26" s="2">
        <v>31.66</v>
      </c>
      <c r="F26" t="inlineStr">
        <is>
          <t xml:space="preserve">m²</t>
        </is>
      </c>
      <c r="G26" t="inlineStr">
        <is>
          <t xml:space="preserve">—</t>
        </is>
      </c>
      <c r="H26" t="inlineStr">
        <is>
          <t xml:space="preserve">—</t>
        </is>
      </c>
      <c r="I26" t="inlineStr">
        <is>
          <t xml:space="preserve">18–38 zł/m²</t>
        </is>
      </c>
      <c r="J26" s="4">
        <v>570</v>
      </c>
      <c r="K26" s="4">
        <v>1203</v>
      </c>
    </row>
    <row r="27">
      <c r="A27" t="inlineStr">
        <is>
          <t xml:space="preserve">Sypialnia</t>
        </is>
      </c>
      <c r="B27" t="inlineStr">
        <is>
          <t xml:space="preserve">Malowanie sufitu</t>
        </is>
      </c>
      <c r="C27" t="inlineStr">
        <is>
          <t xml:space="preserve">Farba sufitowa</t>
        </is>
      </c>
      <c r="D27" t="inlineStr">
        <is>
          <t xml:space="preserve">materiał</t>
        </is>
      </c>
      <c r="E27" s="2">
        <v>2.28</v>
      </c>
      <c r="F27" t="inlineStr">
        <is>
          <t xml:space="preserve">l</t>
        </is>
      </c>
      <c r="G27" s="3"/>
      <c r="H27" s="3">
        <f>IF(G27="","",E27*G27)</f>
      </c>
      <c r="I27" t="inlineStr">
        <is>
          <t xml:space="preserve"/>
        </is>
      </c>
      <c r="J27" s="4"/>
      <c r="K27" s="4"/>
    </row>
    <row r="28">
      <c r="A28" t="inlineStr">
        <is>
          <t xml:space="preserve">Sypialnia</t>
        </is>
      </c>
      <c r="B28" t="inlineStr">
        <is>
          <t xml:space="preserve">Malowanie sufitu</t>
        </is>
      </c>
      <c r="C28" t="inlineStr">
        <is>
          <t xml:space="preserve">Malowanie sufitu</t>
        </is>
      </c>
      <c r="D28" t="inlineStr">
        <is>
          <t xml:space="preserve">robocizna</t>
        </is>
      </c>
      <c r="E28" s="2">
        <v>11.4</v>
      </c>
      <c r="F28" t="inlineStr">
        <is>
          <t xml:space="preserve">m²</t>
        </is>
      </c>
      <c r="G28" t="inlineStr">
        <is>
          <t xml:space="preserve">—</t>
        </is>
      </c>
      <c r="H28" t="inlineStr">
        <is>
          <t xml:space="preserve">—</t>
        </is>
      </c>
      <c r="I28" t="inlineStr">
        <is>
          <t xml:space="preserve">18–38 zł/m²</t>
        </is>
      </c>
      <c r="J28" s="4">
        <v>205</v>
      </c>
      <c r="K28" s="4">
        <v>433</v>
      </c>
    </row>
    <row r="29">
      <c r="A29" t="inlineStr">
        <is>
          <t xml:space="preserve">Sypialnia</t>
        </is>
      </c>
      <c r="B29" t="inlineStr">
        <is>
          <t xml:space="preserve">Punkty elektryczne</t>
        </is>
      </c>
      <c r="C29" t="inlineStr">
        <is>
          <t xml:space="preserve">Punkt elektryczny</t>
        </is>
      </c>
      <c r="D29" t="inlineStr">
        <is>
          <t xml:space="preserve">robocizna z materiałem</t>
        </is>
      </c>
      <c r="E29" s="2">
        <v>6</v>
      </c>
      <c r="F29" t="inlineStr">
        <is>
          <t xml:space="preserve">szt.</t>
        </is>
      </c>
      <c r="G29" t="inlineStr">
        <is>
          <t xml:space="preserve">—</t>
        </is>
      </c>
      <c r="H29" t="inlineStr">
        <is>
          <t xml:space="preserve">—</t>
        </is>
      </c>
      <c r="I29" t="inlineStr">
        <is>
          <t xml:space="preserve">130–260 zł/szt.</t>
        </is>
      </c>
      <c r="J29" s="4">
        <v>780</v>
      </c>
      <c r="K29" s="4">
        <v>1560</v>
      </c>
    </row>
    <row r="30">
      <c r="A30" t="inlineStr">
        <is>
          <t xml:space="preserve">Sypialnia</t>
        </is>
      </c>
      <c r="B30" t="inlineStr">
        <is>
          <t xml:space="preserve">Montaż grzejników</t>
        </is>
      </c>
      <c r="C30" t="inlineStr">
        <is>
          <t xml:space="preserve">Montaż grzejnika</t>
        </is>
      </c>
      <c r="D30" t="inlineStr">
        <is>
          <t xml:space="preserve">robocizna</t>
        </is>
      </c>
      <c r="E30" s="2">
        <v>1</v>
      </c>
      <c r="F30" t="inlineStr">
        <is>
          <t xml:space="preserve">szt.</t>
        </is>
      </c>
      <c r="G30" t="inlineStr">
        <is>
          <t xml:space="preserve">—</t>
        </is>
      </c>
      <c r="H30" t="inlineStr">
        <is>
          <t xml:space="preserve">—</t>
        </is>
      </c>
      <c r="I30" t="inlineStr">
        <is>
          <t xml:space="preserve">300–450 zł/szt.</t>
        </is>
      </c>
      <c r="J30" s="4">
        <v>300</v>
      </c>
      <c r="K30" s="4">
        <v>450</v>
      </c>
    </row>
    <row r="31">
      <c r="A31" t="inlineStr">
        <is>
          <t xml:space="preserve">Łazienka</t>
        </is>
      </c>
      <c r="B31" t="inlineStr">
        <is>
          <t xml:space="preserve">Płytki podłogowe</t>
        </is>
      </c>
      <c r="C31" t="inlineStr">
        <is>
          <t xml:space="preserve">Płytki podłogowe</t>
        </is>
      </c>
      <c r="D31" t="inlineStr">
        <is>
          <t xml:space="preserve">materiał</t>
        </is>
      </c>
      <c r="E31" s="2">
        <v>5.28</v>
      </c>
      <c r="F31" t="inlineStr">
        <is>
          <t xml:space="preserve">m²</t>
        </is>
      </c>
      <c r="G31" s="3"/>
      <c r="H31" s="3">
        <f>IF(G31="","",E31*G31)</f>
      </c>
      <c r="I31" t="inlineStr">
        <is>
          <t xml:space="preserve"/>
        </is>
      </c>
      <c r="J31" s="4"/>
      <c r="K31" s="4"/>
    </row>
    <row r="32">
      <c r="A32" t="inlineStr">
        <is>
          <t xml:space="preserve">Łazienka</t>
        </is>
      </c>
      <c r="B32" t="inlineStr">
        <is>
          <t xml:space="preserve">Płytki podłogowe</t>
        </is>
      </c>
      <c r="C32" t="inlineStr">
        <is>
          <t xml:space="preserve">Układanie płytek podłogowych</t>
        </is>
      </c>
      <c r="D32" t="inlineStr">
        <is>
          <t xml:space="preserve">robocizna</t>
        </is>
      </c>
      <c r="E32" s="2">
        <v>4.8</v>
      </c>
      <c r="F32" t="inlineStr">
        <is>
          <t xml:space="preserve">m²</t>
        </is>
      </c>
      <c r="G32" t="inlineStr">
        <is>
          <t xml:space="preserve">—</t>
        </is>
      </c>
      <c r="H32" t="inlineStr">
        <is>
          <t xml:space="preserve">—</t>
        </is>
      </c>
      <c r="I32" t="inlineStr">
        <is>
          <t xml:space="preserve">110–150 zł/m²</t>
        </is>
      </c>
      <c r="J32" s="4">
        <v>528</v>
      </c>
      <c r="K32" s="4">
        <v>720</v>
      </c>
    </row>
    <row r="33">
      <c r="A33" t="inlineStr">
        <is>
          <t xml:space="preserve">Łazienka</t>
        </is>
      </c>
      <c r="B33" t="inlineStr">
        <is>
          <t xml:space="preserve">Płytki ścienne</t>
        </is>
      </c>
      <c r="C33" t="inlineStr">
        <is>
          <t xml:space="preserve">Płytki ścienne</t>
        </is>
      </c>
      <c r="D33" t="inlineStr">
        <is>
          <t xml:space="preserve">materiał</t>
        </is>
      </c>
      <c r="E33" s="2">
        <v>23.63</v>
      </c>
      <c r="F33" t="inlineStr">
        <is>
          <t xml:space="preserve">m²</t>
        </is>
      </c>
      <c r="G33" s="3"/>
      <c r="H33" s="3">
        <f>IF(G33="","",E33*G33)</f>
      </c>
      <c r="I33" t="inlineStr">
        <is>
          <t xml:space="preserve"/>
        </is>
      </c>
      <c r="J33" s="4"/>
      <c r="K33" s="4"/>
    </row>
    <row r="34">
      <c r="A34" t="inlineStr">
        <is>
          <t xml:space="preserve">Łazienka</t>
        </is>
      </c>
      <c r="B34" t="inlineStr">
        <is>
          <t xml:space="preserve">Płytki ścienne</t>
        </is>
      </c>
      <c r="C34" t="inlineStr">
        <is>
          <t xml:space="preserve">Układanie płytek ściennych</t>
        </is>
      </c>
      <c r="D34" t="inlineStr">
        <is>
          <t xml:space="preserve">robocizna</t>
        </is>
      </c>
      <c r="E34" s="2">
        <v>21.48</v>
      </c>
      <c r="F34" t="inlineStr">
        <is>
          <t xml:space="preserve">m²</t>
        </is>
      </c>
      <c r="G34" t="inlineStr">
        <is>
          <t xml:space="preserve">—</t>
        </is>
      </c>
      <c r="H34" t="inlineStr">
        <is>
          <t xml:space="preserve">—</t>
        </is>
      </c>
      <c r="I34" t="inlineStr">
        <is>
          <t xml:space="preserve">110–160 zł/m²</t>
        </is>
      </c>
      <c r="J34" s="4">
        <v>2363</v>
      </c>
      <c r="K34" s="4">
        <v>3437</v>
      </c>
    </row>
    <row r="35">
      <c r="A35" t="inlineStr">
        <is>
          <t xml:space="preserve">Łazienka</t>
        </is>
      </c>
      <c r="B35" t="inlineStr">
        <is>
          <t xml:space="preserve">Malowanie sufitu</t>
        </is>
      </c>
      <c r="C35" t="inlineStr">
        <is>
          <t xml:space="preserve">Farba sufitowa</t>
        </is>
      </c>
      <c r="D35" t="inlineStr">
        <is>
          <t xml:space="preserve">materiał</t>
        </is>
      </c>
      <c r="E35" s="2">
        <v>0.96</v>
      </c>
      <c r="F35" t="inlineStr">
        <is>
          <t xml:space="preserve">l</t>
        </is>
      </c>
      <c r="G35" s="3"/>
      <c r="H35" s="3">
        <f>IF(G35="","",E35*G35)</f>
      </c>
      <c r="I35" t="inlineStr">
        <is>
          <t xml:space="preserve"/>
        </is>
      </c>
      <c r="J35" s="4"/>
      <c r="K35" s="4"/>
    </row>
    <row r="36">
      <c r="A36" t="inlineStr">
        <is>
          <t xml:space="preserve">Łazienka</t>
        </is>
      </c>
      <c r="B36" t="inlineStr">
        <is>
          <t xml:space="preserve">Malowanie sufitu</t>
        </is>
      </c>
      <c r="C36" t="inlineStr">
        <is>
          <t xml:space="preserve">Malowanie sufitu</t>
        </is>
      </c>
      <c r="D36" t="inlineStr">
        <is>
          <t xml:space="preserve">robocizna</t>
        </is>
      </c>
      <c r="E36" s="2">
        <v>4.8</v>
      </c>
      <c r="F36" t="inlineStr">
        <is>
          <t xml:space="preserve">m²</t>
        </is>
      </c>
      <c r="G36" t="inlineStr">
        <is>
          <t xml:space="preserve">—</t>
        </is>
      </c>
      <c r="H36" t="inlineStr">
        <is>
          <t xml:space="preserve">—</t>
        </is>
      </c>
      <c r="I36" t="inlineStr">
        <is>
          <t xml:space="preserve">18–38 zł/m²</t>
        </is>
      </c>
      <c r="J36" s="4">
        <v>86</v>
      </c>
      <c r="K36" s="4">
        <v>182</v>
      </c>
    </row>
    <row r="37">
      <c r="A37" t="inlineStr">
        <is>
          <t xml:space="preserve">Łazienka</t>
        </is>
      </c>
      <c r="B37" t="inlineStr">
        <is>
          <t xml:space="preserve">Punkty elektryczne</t>
        </is>
      </c>
      <c r="C37" t="inlineStr">
        <is>
          <t xml:space="preserve">Punkt elektryczny</t>
        </is>
      </c>
      <c r="D37" t="inlineStr">
        <is>
          <t xml:space="preserve">robocizna z materiałem</t>
        </is>
      </c>
      <c r="E37" s="2">
        <v>4</v>
      </c>
      <c r="F37" t="inlineStr">
        <is>
          <t xml:space="preserve">szt.</t>
        </is>
      </c>
      <c r="G37" t="inlineStr">
        <is>
          <t xml:space="preserve">—</t>
        </is>
      </c>
      <c r="H37" t="inlineStr">
        <is>
          <t xml:space="preserve">—</t>
        </is>
      </c>
      <c r="I37" t="inlineStr">
        <is>
          <t xml:space="preserve">130–260 zł/szt.</t>
        </is>
      </c>
      <c r="J37" s="4">
        <v>520</v>
      </c>
      <c r="K37" s="4">
        <v>1040</v>
      </c>
    </row>
    <row r="38">
      <c r="A38" t="inlineStr">
        <is>
          <t xml:space="preserve">Łazienka</t>
        </is>
      </c>
      <c r="B38" t="inlineStr">
        <is>
          <t xml:space="preserve">Punkty wod.-kan.</t>
        </is>
      </c>
      <c r="C38" t="inlineStr">
        <is>
          <t xml:space="preserve">Punkt wod.-kan.</t>
        </is>
      </c>
      <c r="D38" t="inlineStr">
        <is>
          <t xml:space="preserve">robocizna z materiałem</t>
        </is>
      </c>
      <c r="E38" s="2">
        <v>5</v>
      </c>
      <c r="F38" t="inlineStr">
        <is>
          <t xml:space="preserve">pkt</t>
        </is>
      </c>
      <c r="G38" t="inlineStr">
        <is>
          <t xml:space="preserve">—</t>
        </is>
      </c>
      <c r="H38" t="inlineStr">
        <is>
          <t xml:space="preserve">—</t>
        </is>
      </c>
      <c r="I38" t="inlineStr">
        <is>
          <t xml:space="preserve">700–1400 zł/pkt</t>
        </is>
      </c>
      <c r="J38" s="4">
        <v>3500</v>
      </c>
      <c r="K38" s="4">
        <v>7000</v>
      </c>
    </row>
    <row r="39">
      <c r="A39" t="inlineStr">
        <is>
          <t xml:space="preserve">Łazienka</t>
        </is>
      </c>
      <c r="B39" t="inlineStr">
        <is>
          <t xml:space="preserve">Montaż WC</t>
        </is>
      </c>
      <c r="C39" t="inlineStr">
        <is>
          <t xml:space="preserve">Montaż WC</t>
        </is>
      </c>
      <c r="D39" t="inlineStr">
        <is>
          <t xml:space="preserve">robocizna</t>
        </is>
      </c>
      <c r="E39" s="2">
        <v>1</v>
      </c>
      <c r="F39" t="inlineStr">
        <is>
          <t xml:space="preserve">szt.</t>
        </is>
      </c>
      <c r="G39" t="inlineStr">
        <is>
          <t xml:space="preserve">—</t>
        </is>
      </c>
      <c r="H39" t="inlineStr">
        <is>
          <t xml:space="preserve">—</t>
        </is>
      </c>
      <c r="I39" t="inlineStr">
        <is>
          <t xml:space="preserve">450–650 zł/szt.</t>
        </is>
      </c>
      <c r="J39" s="4">
        <v>450</v>
      </c>
      <c r="K39" s="4">
        <v>650</v>
      </c>
    </row>
    <row r="40">
      <c r="A40" t="inlineStr">
        <is>
          <t xml:space="preserve">Łazienka</t>
        </is>
      </c>
      <c r="B40" t="inlineStr">
        <is>
          <t xml:space="preserve">Montaż prysznica</t>
        </is>
      </c>
      <c r="C40" t="inlineStr">
        <is>
          <t xml:space="preserve">Montaż prysznica</t>
        </is>
      </c>
      <c r="D40" t="inlineStr">
        <is>
          <t xml:space="preserve">robocizna</t>
        </is>
      </c>
      <c r="E40" s="2">
        <v>1</v>
      </c>
      <c r="F40" t="inlineStr">
        <is>
          <t xml:space="preserve">szt.</t>
        </is>
      </c>
      <c r="G40" t="inlineStr">
        <is>
          <t xml:space="preserve">—</t>
        </is>
      </c>
      <c r="H40" t="inlineStr">
        <is>
          <t xml:space="preserve">—</t>
        </is>
      </c>
      <c r="I40" t="inlineStr">
        <is>
          <t xml:space="preserve">700–1100 zł/szt.</t>
        </is>
      </c>
      <c r="J40" s="4">
        <v>700</v>
      </c>
      <c r="K40" s="4">
        <v>1100</v>
      </c>
    </row>
    <row r="41">
      <c r="A41" t="inlineStr">
        <is>
          <t xml:space="preserve">Łazienka</t>
        </is>
      </c>
      <c r="B41" t="inlineStr">
        <is>
          <t xml:space="preserve">Montaż grzejników</t>
        </is>
      </c>
      <c r="C41" t="inlineStr">
        <is>
          <t xml:space="preserve">Montaż grzejnika</t>
        </is>
      </c>
      <c r="D41" t="inlineStr">
        <is>
          <t xml:space="preserve">robocizna</t>
        </is>
      </c>
      <c r="E41" s="2">
        <v>1</v>
      </c>
      <c r="F41" t="inlineStr">
        <is>
          <t xml:space="preserve">szt.</t>
        </is>
      </c>
      <c r="G41" t="inlineStr">
        <is>
          <t xml:space="preserve">—</t>
        </is>
      </c>
      <c r="H41" t="inlineStr">
        <is>
          <t xml:space="preserve">—</t>
        </is>
      </c>
      <c r="I41" t="inlineStr">
        <is>
          <t xml:space="preserve">300–450 zł/szt.</t>
        </is>
      </c>
      <c r="J41" s="4">
        <v>300</v>
      </c>
      <c r="K41" s="4">
        <v>450</v>
      </c>
    </row>
    <row r="42">
      <c r="A42" t="inlineStr">
        <is>
          <t xml:space="preserve">Przedpokój</t>
        </is>
      </c>
      <c r="B42" t="inlineStr">
        <is>
          <t xml:space="preserve">Płytki podłogowe</t>
        </is>
      </c>
      <c r="C42" t="inlineStr">
        <is>
          <t xml:space="preserve">Płytki podłogowe</t>
        </is>
      </c>
      <c r="D42" t="inlineStr">
        <is>
          <t xml:space="preserve">materiał</t>
        </is>
      </c>
      <c r="E42" s="2">
        <v>5.94</v>
      </c>
      <c r="F42" t="inlineStr">
        <is>
          <t xml:space="preserve">m²</t>
        </is>
      </c>
      <c r="G42" s="3"/>
      <c r="H42" s="3">
        <f>IF(G42="","",E42*G42)</f>
      </c>
      <c r="I42" t="inlineStr">
        <is>
          <t xml:space="preserve"/>
        </is>
      </c>
      <c r="J42" s="4"/>
      <c r="K42" s="4"/>
    </row>
    <row r="43">
      <c r="A43" t="inlineStr">
        <is>
          <t xml:space="preserve">Przedpokój</t>
        </is>
      </c>
      <c r="B43" t="inlineStr">
        <is>
          <t xml:space="preserve">Płytki podłogowe</t>
        </is>
      </c>
      <c r="C43" t="inlineStr">
        <is>
          <t xml:space="preserve">Układanie płytek podłogowych</t>
        </is>
      </c>
      <c r="D43" t="inlineStr">
        <is>
          <t xml:space="preserve">robocizna</t>
        </is>
      </c>
      <c r="E43" s="2">
        <v>5.4</v>
      </c>
      <c r="F43" t="inlineStr">
        <is>
          <t xml:space="preserve">m²</t>
        </is>
      </c>
      <c r="G43" t="inlineStr">
        <is>
          <t xml:space="preserve">—</t>
        </is>
      </c>
      <c r="H43" t="inlineStr">
        <is>
          <t xml:space="preserve">—</t>
        </is>
      </c>
      <c r="I43" t="inlineStr">
        <is>
          <t xml:space="preserve">110–150 zł/m²</t>
        </is>
      </c>
      <c r="J43" s="4">
        <v>594</v>
      </c>
      <c r="K43" s="4">
        <v>810</v>
      </c>
    </row>
    <row r="44">
      <c r="A44" t="inlineStr">
        <is>
          <t xml:space="preserve">Przedpokój</t>
        </is>
      </c>
      <c r="B44" t="inlineStr">
        <is>
          <t xml:space="preserve">Malowanie ścian</t>
        </is>
      </c>
      <c r="C44" t="inlineStr">
        <is>
          <t xml:space="preserve">Farba ścienna</t>
        </is>
      </c>
      <c r="D44" t="inlineStr">
        <is>
          <t xml:space="preserve">materiał</t>
        </is>
      </c>
      <c r="E44" s="2">
        <v>4.99</v>
      </c>
      <c r="F44" t="inlineStr">
        <is>
          <t xml:space="preserve">l</t>
        </is>
      </c>
      <c r="G44" s="3"/>
      <c r="H44" s="3">
        <f>IF(G44="","",E44*G44)</f>
      </c>
      <c r="I44" t="inlineStr">
        <is>
          <t xml:space="preserve"/>
        </is>
      </c>
      <c r="J44" s="4"/>
      <c r="K44" s="4"/>
    </row>
    <row r="45">
      <c r="A45" t="inlineStr">
        <is>
          <t xml:space="preserve">Przedpokój</t>
        </is>
      </c>
      <c r="B45" t="inlineStr">
        <is>
          <t xml:space="preserve">Malowanie ścian</t>
        </is>
      </c>
      <c r="C45" t="inlineStr">
        <is>
          <t xml:space="preserve">Malowanie ścian</t>
        </is>
      </c>
      <c r="D45" t="inlineStr">
        <is>
          <t xml:space="preserve">robocizna</t>
        </is>
      </c>
      <c r="E45" s="2">
        <v>24.96</v>
      </c>
      <c r="F45" t="inlineStr">
        <is>
          <t xml:space="preserve">m²</t>
        </is>
      </c>
      <c r="G45" t="inlineStr">
        <is>
          <t xml:space="preserve">—</t>
        </is>
      </c>
      <c r="H45" t="inlineStr">
        <is>
          <t xml:space="preserve">—</t>
        </is>
      </c>
      <c r="I45" t="inlineStr">
        <is>
          <t xml:space="preserve">18–38 zł/m²</t>
        </is>
      </c>
      <c r="J45" s="4">
        <v>449</v>
      </c>
      <c r="K45" s="4">
        <v>948</v>
      </c>
    </row>
    <row r="46">
      <c r="A46" t="inlineStr">
        <is>
          <t xml:space="preserve">Przedpokój</t>
        </is>
      </c>
      <c r="B46" t="inlineStr">
        <is>
          <t xml:space="preserve">Malowanie sufitu</t>
        </is>
      </c>
      <c r="C46" t="inlineStr">
        <is>
          <t xml:space="preserve">Farba sufitowa</t>
        </is>
      </c>
      <c r="D46" t="inlineStr">
        <is>
          <t xml:space="preserve">materiał</t>
        </is>
      </c>
      <c r="E46" s="2">
        <v>1.08</v>
      </c>
      <c r="F46" t="inlineStr">
        <is>
          <t xml:space="preserve">l</t>
        </is>
      </c>
      <c r="G46" s="3"/>
      <c r="H46" s="3">
        <f>IF(G46="","",E46*G46)</f>
      </c>
      <c r="I46" t="inlineStr">
        <is>
          <t xml:space="preserve"/>
        </is>
      </c>
      <c r="J46" s="4"/>
      <c r="K46" s="4"/>
    </row>
    <row r="47">
      <c r="A47" t="inlineStr">
        <is>
          <t xml:space="preserve">Przedpokój</t>
        </is>
      </c>
      <c r="B47" t="inlineStr">
        <is>
          <t xml:space="preserve">Malowanie sufitu</t>
        </is>
      </c>
      <c r="C47" t="inlineStr">
        <is>
          <t xml:space="preserve">Malowanie sufitu</t>
        </is>
      </c>
      <c r="D47" t="inlineStr">
        <is>
          <t xml:space="preserve">robocizna</t>
        </is>
      </c>
      <c r="E47" s="2">
        <v>5.4</v>
      </c>
      <c r="F47" t="inlineStr">
        <is>
          <t xml:space="preserve">m²</t>
        </is>
      </c>
      <c r="G47" t="inlineStr">
        <is>
          <t xml:space="preserve">—</t>
        </is>
      </c>
      <c r="H47" t="inlineStr">
        <is>
          <t xml:space="preserve">—</t>
        </is>
      </c>
      <c r="I47" t="inlineStr">
        <is>
          <t xml:space="preserve">18–38 zł/m²</t>
        </is>
      </c>
      <c r="J47" s="4">
        <v>97</v>
      </c>
      <c r="K47" s="4">
        <v>205</v>
      </c>
    </row>
    <row r="48">
      <c r="A48" t="inlineStr">
        <is>
          <t xml:space="preserve">Przedpokój</t>
        </is>
      </c>
      <c r="B48" t="inlineStr">
        <is>
          <t xml:space="preserve">Punkty elektryczne</t>
        </is>
      </c>
      <c r="C48" t="inlineStr">
        <is>
          <t xml:space="preserve">Punkt elektryczny</t>
        </is>
      </c>
      <c r="D48" t="inlineStr">
        <is>
          <t xml:space="preserve">robocizna z materiałem</t>
        </is>
      </c>
      <c r="E48" s="2">
        <v>4</v>
      </c>
      <c r="F48" t="inlineStr">
        <is>
          <t xml:space="preserve">szt.</t>
        </is>
      </c>
      <c r="G48" t="inlineStr">
        <is>
          <t xml:space="preserve">—</t>
        </is>
      </c>
      <c r="H48" t="inlineStr">
        <is>
          <t xml:space="preserve">—</t>
        </is>
      </c>
      <c r="I48" t="inlineStr">
        <is>
          <t xml:space="preserve">130–260 zł/szt.</t>
        </is>
      </c>
      <c r="J48" s="4">
        <v>520</v>
      </c>
      <c r="K48" s="4">
        <v>1040</v>
      </c>
    </row>
    <row r="49">
      <c r="A49" t="inlineStr">
        <is>
          <t xml:space="preserve">Cały projekt</t>
        </is>
      </c>
      <c r="B49" t="inlineStr">
        <is>
          <t xml:space="preserve">Montaż drzwi</t>
        </is>
      </c>
      <c r="C49" t="inlineStr">
        <is>
          <t xml:space="preserve">Montaż drzwi</t>
        </is>
      </c>
      <c r="D49" t="inlineStr">
        <is>
          <t xml:space="preserve">robocizna</t>
        </is>
      </c>
      <c r="E49" s="2">
        <v>4</v>
      </c>
      <c r="F49" t="inlineStr">
        <is>
          <t xml:space="preserve">szt.</t>
        </is>
      </c>
      <c r="G49" t="inlineStr">
        <is>
          <t xml:space="preserve">—</t>
        </is>
      </c>
      <c r="H49" t="inlineStr">
        <is>
          <t xml:space="preserve">—</t>
        </is>
      </c>
      <c r="I49" t="inlineStr">
        <is>
          <t xml:space="preserve">150–350 zł/szt.</t>
        </is>
      </c>
      <c r="J49" s="4">
        <v>600</v>
      </c>
      <c r="K49" s="4">
        <v>1400</v>
      </c>
    </row>
    <row r="50">
      <c r="A50" t="inlineStr" s="1">
        <is>
          <t xml:space="preserve">Razem</t>
        </is>
      </c>
      <c r="H50" s="5">
        <f>SUM(H6:H49)</f>
      </c>
      <c r="J50" s="5">
        <f>SUM(J6:J49)</f>
      </c>
      <c r="K50" s="5">
        <f>SUM(K6:K49)</f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 s="1">
        <is>
          <t xml:space="preserve">Założenia i źródła</t>
        </is>
      </c>
    </row>
    <row r="2">
      <c r="A2" t="inlineStr">
        <is>
          <t xml:space="preserve">Przykładowe mieszkanie: Salon 20 m², Kuchnia 8,4 m², Sypialnia 11,4 m², Łazienka 4,8 m², Przedpokój 5,4 m².</t>
        </is>
      </c>
    </row>
    <row r="3">
      <c r="A3" t="inlineStr">
        <is>
          <t xml:space="preserve">Zakres: wszystko ze średniego remontu, nowa instalacja elektryczna (punkty), nowa instalacja wod.-kan. (punkty), montaż WC podwieszanego i kabiny prysznicowej, montaż grzejników.</t>
        </is>
      </c>
    </row>
    <row r="4">
      <c r="A4" t="inlineStr">
        <is>
          <t xml:space="preserve">Wysokości otworów: standardowe wymiary PlanM — drzwi 200 cm, okna 140 cm (parapet 85 cm).</t>
        </is>
      </c>
    </row>
    <row r="5">
      <c r="A5" t="inlineStr">
        <is>
          <t xml:space="preserve">Wykończenie ścian w 5 pom. przyjęte domyślnie (łazienka i WC — płytki, pozostałe — malowanie).</t>
        </is>
      </c>
    </row>
    <row r="6">
      <c r="A6" t="inlineStr">
        <is>
          <t xml:space="preserve">Robocizna bez Twojej stawki — szacunek ze stawek referencyjnych 2026 (Budowalka.pl): orientacyjne stawki rynkowe netto, ogólnopolskie.</t>
        </is>
      </c>
    </row>
    <row r="7">
      <c r="A7" t="inlineStr">
        <is>
          <t xml:space="preserve">Zużycie materiałów pomocniczych (klej, fuga, farba, grunt) to wartości orientacyjne — przy wyborze konkretnego produktu wpisz jego wydajność.</t>
        </is>
      </c>
    </row>
    <row r="8">
      <c r="A8" t="inlineStr">
        <is>
          <t xml:space="preserve">Nie obejmuje: materiały i wyposażenie (PlanM nie zgaduje cen materiałów, wpisujesz je sam albo bierzesz z wybranych produktów); demontaż, skuwanie płytek, wywóz gruzu i sprzątanie; tynki, gładzie, wylewki i ścianki działowe; montaż listew przypodłogowych i punkty RTV/LAN (brak stawki referencyjnej); wymiana okien, parapetów i drzwi wejściowych; montaż kuchni i mebli na wymiar.</t>
        </is>
      </c>
    </row>
    <row r="9">
      <c r="A9" t="inlineStr">
        <is>
          <t xml:space="preserve">Stawki referencyjne 2026: Budowalka.pl, „Cennik usług budowlanych 2026 — ile brać za robociznę” (budowalka-2026, wersja 1), netto.</t>
        </is>
      </c>
    </row>
    <row r="10">
      <c r="A10" t="inlineStr">
        <is>
          <t xml:space="preserve">Orientacyjny szacunek robocizny, nie oferta wykonawcy. Ceny materiałów wpisz sam. Wzór wygenerowany przez PlanM (planm.pl) z przykładowego projektu.</t>
        </is>
      </c>
    </row>
    <row r="11">
      <c r="A11" t="inlineStr">
        <is>
          <t xml:space="preserve">Swój kosztorys z rzutu mieszkania policzysz za darmo na planm.pl/kosztorysy.</t>
        </is>
      </c>
    </row>
  </sheetData>
</worksheet>
</file>